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7855" windowHeight="12660"/>
  </bookViews>
  <sheets>
    <sheet name="datedif함수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7" i="1"/>
  <c r="D16"/>
  <c r="D15"/>
  <c r="D24"/>
  <c r="D14" l="1"/>
  <c r="D6"/>
  <c r="D7"/>
  <c r="D8"/>
  <c r="D9"/>
  <c r="D10"/>
  <c r="D5"/>
</calcChain>
</file>

<file path=xl/sharedStrings.xml><?xml version="1.0" encoding="utf-8"?>
<sst xmlns="http://schemas.openxmlformats.org/spreadsheetml/2006/main" count="32" uniqueCount="24">
  <si>
    <t>종료일</t>
    <phoneticPr fontId="1" type="noConversion"/>
  </si>
  <si>
    <t>시작일</t>
    <phoneticPr fontId="1" type="noConversion"/>
  </si>
  <si>
    <t>기간</t>
    <phoneticPr fontId="1" type="noConversion"/>
  </si>
  <si>
    <t>단위</t>
    <phoneticPr fontId="1" type="noConversion"/>
  </si>
  <si>
    <t>"y"</t>
    <phoneticPr fontId="1" type="noConversion"/>
  </si>
  <si>
    <t>"m"</t>
    <phoneticPr fontId="1" type="noConversion"/>
  </si>
  <si>
    <t>"d"</t>
    <phoneticPr fontId="1" type="noConversion"/>
  </si>
  <si>
    <t>"md"</t>
    <phoneticPr fontId="1" type="noConversion"/>
  </si>
  <si>
    <t>"ym"</t>
    <phoneticPr fontId="1" type="noConversion"/>
  </si>
  <si>
    <t>"yd"</t>
    <phoneticPr fontId="1" type="noConversion"/>
  </si>
  <si>
    <t>일수(년, 월을 무시)</t>
    <phoneticPr fontId="1" type="noConversion"/>
  </si>
  <si>
    <t>개월수(년, 월을 무시)</t>
    <phoneticPr fontId="1" type="noConversion"/>
  </si>
  <si>
    <t>일 수</t>
    <phoneticPr fontId="1" type="noConversion"/>
  </si>
  <si>
    <t>개월 수</t>
    <phoneticPr fontId="1" type="noConversion"/>
  </si>
  <si>
    <t>년 수</t>
    <phoneticPr fontId="1" type="noConversion"/>
  </si>
  <si>
    <t>일수(년을 무시)</t>
    <phoneticPr fontId="1" type="noConversion"/>
  </si>
  <si>
    <t>설명</t>
    <phoneticPr fontId="1" type="noConversion"/>
  </si>
  <si>
    <t>입사일</t>
    <phoneticPr fontId="1" type="noConversion"/>
  </si>
  <si>
    <t>퇴사일</t>
    <phoneticPr fontId="1" type="noConversion"/>
  </si>
  <si>
    <t>* 나의의 근무기간</t>
    <phoneticPr fontId="1" type="noConversion"/>
  </si>
  <si>
    <t>날짜 사이의 기간을 구하는 함수 (DATEDIF함수)</t>
    <phoneticPr fontId="1" type="noConversion"/>
  </si>
  <si>
    <t>* DATEDIF함수를 사용하지 않은 방법</t>
    <phoneticPr fontId="1" type="noConversion"/>
  </si>
  <si>
    <t>=DATEDIF(A15,B15,"y")&amp;"년 " &amp; DATEDIF(A15,B15,"ym") &amp; "개월 " &amp; DATEDIF(A15,B15,"md") &amp;"일"</t>
    <phoneticPr fontId="1" type="noConversion"/>
  </si>
  <si>
    <t>=QUOTIENT(B24-A24,365)&amp;"년 "&amp;QUOTIENT(MOD(B24-A24,365),31)&amp;"개월 "&amp;MOD(MOD(B24-A24,365),31)&amp;"일"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</si>
</sst>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quotePrefix="1" applyAlignment="1">
      <alignment vertical="center" wrapText="1"/>
    </xf>
    <xf numFmtId="0" fontId="0" fillId="3" borderId="0" xfId="0" quotePrefix="1" applyFill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quotePrefix="1" applyFill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igumi.com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38099</xdr:rowOff>
    </xdr:from>
    <xdr:to>
      <xdr:col>1</xdr:col>
      <xdr:colOff>409162</xdr:colOff>
      <xdr:row>0</xdr:row>
      <xdr:rowOff>428211</xdr:rowOff>
    </xdr:to>
    <xdr:pic>
      <xdr:nvPicPr>
        <xdr:cNvPr id="2" name="그림 1" descr="크기변환_사본 - 기구미_시안_원본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38099"/>
          <a:ext cx="390112" cy="390112"/>
        </a:xfrm>
        <a:prstGeom prst="rect">
          <a:avLst/>
        </a:prstGeom>
      </xdr:spPr>
    </xdr:pic>
    <xdr:clientData/>
  </xdr:twoCellAnchor>
  <xdr:oneCellAnchor>
    <xdr:from>
      <xdr:col>1</xdr:col>
      <xdr:colOff>466725</xdr:colOff>
      <xdr:row>0</xdr:row>
      <xdr:rowOff>0</xdr:rowOff>
    </xdr:from>
    <xdr:ext cx="1876426" cy="511230"/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1428750" y="0"/>
          <a:ext cx="1876426" cy="5112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>
          <a:spAutoFit/>
        </a:bodyPr>
        <a:lstStyle/>
        <a:p>
          <a:r>
            <a:rPr lang="ko-KR" altLang="en-US" sz="1600"/>
            <a:t>건설공무노트 기구미</a:t>
          </a:r>
          <a:endParaRPr lang="en-US" altLang="ko-KR" sz="1600"/>
        </a:p>
        <a:p>
          <a:pPr algn="r"/>
          <a:r>
            <a:rPr lang="en-US" altLang="ko-KR" sz="1000"/>
            <a:t>www.gigumi.com</a:t>
          </a:r>
          <a:endParaRPr lang="ko-KR" altLang="en-US" sz="1000"/>
        </a:p>
      </xdr:txBody>
    </xdr:sp>
    <xdr:clientData/>
  </xdr:oneCellAnchor>
  <xdr:twoCellAnchor>
    <xdr:from>
      <xdr:col>3</xdr:col>
      <xdr:colOff>323056</xdr:colOff>
      <xdr:row>16</xdr:row>
      <xdr:rowOff>153194</xdr:rowOff>
    </xdr:from>
    <xdr:to>
      <xdr:col>3</xdr:col>
      <xdr:colOff>324644</xdr:colOff>
      <xdr:row>17</xdr:row>
      <xdr:rowOff>248444</xdr:rowOff>
    </xdr:to>
    <xdr:cxnSp macro="">
      <xdr:nvCxnSpPr>
        <xdr:cNvPr id="7" name="직선 화살표 연결선 6"/>
        <xdr:cNvCxnSpPr/>
      </xdr:nvCxnSpPr>
      <xdr:spPr>
        <a:xfrm rot="5400000">
          <a:off x="2809875" y="4867275"/>
          <a:ext cx="361950" cy="1588"/>
        </a:xfrm>
        <a:prstGeom prst="straightConnector1">
          <a:avLst/>
        </a:prstGeom>
        <a:ln w="12700">
          <a:solidFill>
            <a:srgbClr val="FF0000"/>
          </a:solidFill>
          <a:headEnd type="oval" w="med" len="med"/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323056</xdr:colOff>
      <xdr:row>23</xdr:row>
      <xdr:rowOff>172244</xdr:rowOff>
    </xdr:from>
    <xdr:to>
      <xdr:col>3</xdr:col>
      <xdr:colOff>324644</xdr:colOff>
      <xdr:row>25</xdr:row>
      <xdr:rowOff>794</xdr:rowOff>
    </xdr:to>
    <xdr:cxnSp macro="">
      <xdr:nvCxnSpPr>
        <xdr:cNvPr id="8" name="직선 화살표 연결선 7"/>
        <xdr:cNvCxnSpPr/>
      </xdr:nvCxnSpPr>
      <xdr:spPr>
        <a:xfrm rot="5400000">
          <a:off x="2809875" y="6753225"/>
          <a:ext cx="361950" cy="1588"/>
        </a:xfrm>
        <a:prstGeom prst="straightConnector1">
          <a:avLst/>
        </a:prstGeom>
        <a:ln w="12700">
          <a:solidFill>
            <a:srgbClr val="FF0000"/>
          </a:solidFill>
          <a:headEnd type="oval" w="med" len="med"/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pane ySplit="1" topLeftCell="A2" activePane="bottomLeft" state="frozen"/>
      <selection pane="bottomLeft" activeCell="G10" sqref="G10"/>
    </sheetView>
  </sheetViews>
  <sheetFormatPr defaultRowHeight="16.5"/>
  <cols>
    <col min="1" max="2" width="12.625" customWidth="1"/>
    <col min="3" max="3" width="6.625" customWidth="1"/>
    <col min="4" max="4" width="8.125" customWidth="1"/>
    <col min="5" max="5" width="19.25" customWidth="1"/>
  </cols>
  <sheetData>
    <row r="1" spans="1:5" ht="42" customHeight="1"/>
    <row r="2" spans="1:5" ht="21" customHeight="1">
      <c r="A2" t="s">
        <v>20</v>
      </c>
    </row>
    <row r="3" spans="1:5" ht="21" customHeight="1"/>
    <row r="4" spans="1:5" ht="21" customHeight="1">
      <c r="A4" s="3" t="s">
        <v>1</v>
      </c>
      <c r="B4" s="3" t="s">
        <v>0</v>
      </c>
      <c r="C4" s="3" t="s">
        <v>3</v>
      </c>
      <c r="D4" s="3" t="s">
        <v>2</v>
      </c>
      <c r="E4" s="3" t="s">
        <v>16</v>
      </c>
    </row>
    <row r="5" spans="1:5" ht="21" customHeight="1">
      <c r="A5" s="12">
        <v>40241</v>
      </c>
      <c r="B5" s="12">
        <v>41249</v>
      </c>
      <c r="C5" s="4" t="s">
        <v>4</v>
      </c>
      <c r="D5" s="3">
        <f>DATEDIF(A5,B5,"y")</f>
        <v>2</v>
      </c>
      <c r="E5" s="3" t="s">
        <v>14</v>
      </c>
    </row>
    <row r="6" spans="1:5" ht="21" customHeight="1">
      <c r="A6" s="12">
        <v>40241</v>
      </c>
      <c r="B6" s="12">
        <v>41249</v>
      </c>
      <c r="C6" s="4" t="s">
        <v>5</v>
      </c>
      <c r="D6" s="3">
        <f>DATEDIF(A6,B6,"m")</f>
        <v>33</v>
      </c>
      <c r="E6" s="3" t="s">
        <v>13</v>
      </c>
    </row>
    <row r="7" spans="1:5" ht="21" customHeight="1">
      <c r="A7" s="12">
        <v>40241</v>
      </c>
      <c r="B7" s="12">
        <v>41249</v>
      </c>
      <c r="C7" s="4" t="s">
        <v>6</v>
      </c>
      <c r="D7" s="3">
        <f>DATEDIF(A7,B7,"d")</f>
        <v>1008</v>
      </c>
      <c r="E7" s="3" t="s">
        <v>12</v>
      </c>
    </row>
    <row r="8" spans="1:5" ht="21" customHeight="1">
      <c r="A8" s="12">
        <v>40241</v>
      </c>
      <c r="B8" s="12">
        <v>41249</v>
      </c>
      <c r="C8" s="4" t="s">
        <v>7</v>
      </c>
      <c r="D8" s="3">
        <f>DATEDIF(A8,B8,"md")</f>
        <v>2</v>
      </c>
      <c r="E8" s="3" t="s">
        <v>10</v>
      </c>
    </row>
    <row r="9" spans="1:5" ht="21" customHeight="1">
      <c r="A9" s="12">
        <v>40241</v>
      </c>
      <c r="B9" s="12">
        <v>41249</v>
      </c>
      <c r="C9" s="4" t="s">
        <v>8</v>
      </c>
      <c r="D9" s="3">
        <f>DATEDIF(A9,B9,"ym")</f>
        <v>9</v>
      </c>
      <c r="E9" s="3" t="s">
        <v>11</v>
      </c>
    </row>
    <row r="10" spans="1:5" ht="21" customHeight="1">
      <c r="A10" s="12">
        <v>40241</v>
      </c>
      <c r="B10" s="12">
        <v>41249</v>
      </c>
      <c r="C10" s="4" t="s">
        <v>9</v>
      </c>
      <c r="D10" s="3">
        <f>DATEDIF(A10,B10,"yd")</f>
        <v>277</v>
      </c>
      <c r="E10" s="3" t="s">
        <v>15</v>
      </c>
    </row>
    <row r="11" spans="1:5" ht="21" customHeight="1">
      <c r="A11" s="1"/>
      <c r="B11" s="1"/>
      <c r="C11" s="1"/>
    </row>
    <row r="12" spans="1:5" ht="21" customHeight="1">
      <c r="A12" s="1" t="s">
        <v>19</v>
      </c>
      <c r="B12" s="1"/>
      <c r="C12" s="1"/>
    </row>
    <row r="13" spans="1:5" ht="21" customHeight="1">
      <c r="A13" s="3" t="s">
        <v>17</v>
      </c>
      <c r="B13" s="3" t="s">
        <v>18</v>
      </c>
      <c r="C13" s="3" t="s">
        <v>3</v>
      </c>
      <c r="D13" s="10" t="s">
        <v>2</v>
      </c>
      <c r="E13" s="10"/>
    </row>
    <row r="14" spans="1:5" ht="21" customHeight="1">
      <c r="A14" s="13">
        <v>37120</v>
      </c>
      <c r="B14" s="13">
        <v>41248</v>
      </c>
      <c r="C14" s="4" t="s">
        <v>4</v>
      </c>
      <c r="D14" s="10">
        <f>DATEDIF(A14,B14,"y")</f>
        <v>11</v>
      </c>
      <c r="E14" s="10"/>
    </row>
    <row r="15" spans="1:5" ht="21" customHeight="1">
      <c r="A15" s="14"/>
      <c r="B15" s="14"/>
      <c r="C15" s="4" t="s">
        <v>5</v>
      </c>
      <c r="D15" s="10">
        <f>DATEDIF(A14,B14,"m")</f>
        <v>135</v>
      </c>
      <c r="E15" s="10"/>
    </row>
    <row r="16" spans="1:5" ht="21" customHeight="1">
      <c r="A16" s="14"/>
      <c r="B16" s="14"/>
      <c r="C16" s="4" t="s">
        <v>6</v>
      </c>
      <c r="D16" s="10">
        <f>DATEDIF(A14,B14,"d")</f>
        <v>4128</v>
      </c>
      <c r="E16" s="10"/>
    </row>
    <row r="17" spans="1:5" ht="21" customHeight="1">
      <c r="A17" s="15"/>
      <c r="B17" s="15"/>
      <c r="C17" s="3"/>
      <c r="D17" s="11" t="str">
        <f>DATEDIF(A14,B14,"y")&amp;"년 " &amp; DATEDIF(A14,B14,"ym") &amp; "개월 " &amp; DATEDIF(A14,B14,"md") &amp;"일"</f>
        <v>11년 3개월 19일</v>
      </c>
      <c r="E17" s="11"/>
    </row>
    <row r="18" spans="1:5" ht="21" customHeight="1">
      <c r="C18" s="2"/>
      <c r="D18" s="2"/>
    </row>
    <row r="19" spans="1:5" ht="21" customHeight="1">
      <c r="A19" s="9" t="s">
        <v>22</v>
      </c>
      <c r="B19" s="9"/>
      <c r="C19" s="9"/>
      <c r="D19" s="9"/>
      <c r="E19" s="9"/>
    </row>
    <row r="20" spans="1:5" ht="21" customHeight="1">
      <c r="A20" s="9"/>
      <c r="B20" s="9"/>
      <c r="C20" s="9"/>
      <c r="D20" s="9"/>
      <c r="E20" s="9"/>
    </row>
    <row r="21" spans="1:5" ht="21" customHeight="1">
      <c r="A21" s="5"/>
      <c r="B21" s="5"/>
      <c r="C21" s="5"/>
      <c r="D21" s="5"/>
      <c r="E21" s="5"/>
    </row>
    <row r="22" spans="1:5" ht="21" customHeight="1">
      <c r="A22" t="s">
        <v>21</v>
      </c>
      <c r="C22" s="2"/>
      <c r="D22" s="2"/>
    </row>
    <row r="23" spans="1:5" ht="21" customHeight="1">
      <c r="A23" s="3" t="s">
        <v>17</v>
      </c>
      <c r="B23" s="10" t="s">
        <v>18</v>
      </c>
      <c r="C23" s="10"/>
      <c r="D23" s="10" t="s">
        <v>2</v>
      </c>
      <c r="E23" s="10"/>
    </row>
    <row r="24" spans="1:5" ht="21" customHeight="1">
      <c r="A24" s="12">
        <v>37120</v>
      </c>
      <c r="B24" s="16">
        <v>41248</v>
      </c>
      <c r="C24" s="16"/>
      <c r="D24" s="7" t="str">
        <f>QUOTIENT(B24-A24,365)&amp;"년 "&amp;QUOTIENT(MOD(B24-A24,365),31)&amp;"개월 "&amp;MOD(MOD(B24-A24,365),31)&amp;"일"</f>
        <v>11년 3개월 20일</v>
      </c>
      <c r="E24" s="7"/>
    </row>
    <row r="25" spans="1:5" ht="21" customHeight="1">
      <c r="C25" s="2"/>
      <c r="D25" s="8"/>
      <c r="E25" s="8"/>
    </row>
    <row r="26" spans="1:5" ht="21" customHeight="1">
      <c r="A26" s="6" t="s">
        <v>23</v>
      </c>
      <c r="B26" s="6"/>
      <c r="C26" s="6"/>
      <c r="D26" s="6"/>
      <c r="E26" s="6"/>
    </row>
    <row r="27" spans="1:5" ht="21" customHeight="1">
      <c r="A27" s="6"/>
      <c r="B27" s="6"/>
      <c r="C27" s="6"/>
      <c r="D27" s="6"/>
      <c r="E27" s="6"/>
    </row>
    <row r="28" spans="1:5" ht="21" customHeight="1">
      <c r="C28" s="2"/>
      <c r="D28" s="2"/>
    </row>
    <row r="29" spans="1:5" ht="21" customHeight="1"/>
    <row r="30" spans="1:5" ht="21" customHeight="1"/>
    <row r="31" spans="1:5" ht="21" customHeight="1"/>
  </sheetData>
  <sheetProtection password="CF7A" sheet="1" objects="1" scenarios="1"/>
  <mergeCells count="14">
    <mergeCell ref="D13:E13"/>
    <mergeCell ref="D14:E14"/>
    <mergeCell ref="D15:E15"/>
    <mergeCell ref="D16:E16"/>
    <mergeCell ref="D17:E17"/>
    <mergeCell ref="A14:A17"/>
    <mergeCell ref="B14:B17"/>
    <mergeCell ref="A26:E27"/>
    <mergeCell ref="D24:E24"/>
    <mergeCell ref="D25:E25"/>
    <mergeCell ref="A19:E20"/>
    <mergeCell ref="D23:E23"/>
    <mergeCell ref="B23:C23"/>
    <mergeCell ref="B24:C24"/>
  </mergeCells>
  <phoneticPr fontId="1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datedif함수</vt:lpstr>
      <vt:lpstr>Sheet2</vt:lpstr>
      <vt:lpstr>Sheet3</vt:lpstr>
    </vt:vector>
  </TitlesOfParts>
  <Company>OemComputer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2012-12-05T13:34:33Z</dcterms:created>
  <dcterms:modified xsi:type="dcterms:W3CDTF">2012-12-05T15:49:37Z</dcterms:modified>
</cp:coreProperties>
</file>